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<sst xmlns="http://schemas.openxmlformats.org/spreadsheetml/2006/main" count="577" uniqueCount="366">
  <si>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</si>
  <si>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</si>
  <si>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</si>
  <si>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</si>
  <si>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</si>
  <si>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</si>
  <si>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</si>
  <si>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</si>
  <si>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</si>
  <si>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</si>
  <si>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</si>
  <si>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</si>
  <si>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</si>
  <si>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</si>
  <si>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</si>
  <si>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</si>
  <si>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</si>
  <si>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</si>
  <si>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</si>
  <si>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</si>
  <si>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</si>
  <si>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</si>
  <si>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</si>
  <si>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</si>
  <si>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</si>
  <si>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</si>
  <si>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</si>
  <si>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</si>
  <si>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</si>
  <si>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</si>
  <si>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</si>
  <si>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</si>
  <si>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</si>
  <si>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</si>
  <si>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</si>
  <si>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</si>
  <si>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</si>
  <si>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</si>
  <si>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</si>
  <si>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</si>
  <si>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</si>
  <si>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</si>
  <si>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</si>
  <si>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</si>
  <si>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</si>
  <si>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</si>
  <si>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</si>
  <si>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</si>
  <si>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</si>
  <si>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</si>
  <si>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</si>
  <si>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</si>
  <si>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</si>
  <si>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</si>
  <si>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</si>
  <si>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</si>
  <si>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</si>
  <si>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</si>
  <si>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</si>
  <si>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</si>
  <si>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</si>
  <si>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</si>
  <si>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</si>
  <si>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</si>
  <si>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</si>
  <si>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</si>
  <si>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</si>
  <si>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</si>
  <si>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</si>
  <si>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</si>
  <si>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</si>
  <si>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</si>
  <si>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</si>
  <si>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</si>
  <si>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</si>
  <si>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</si>
  <si>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</si>
  <si>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</si>
  <si>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</si>
  <si>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</si>
  <si>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</si>
  <si>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</si>
  <si>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</si>
  <si>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</si>
  <si>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</si>
  <si>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</si>
  <si>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</si>
  <si>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</si>
  <si>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</si>
  <si>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</si>
  <si>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</si>
  <si>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</si>
  <si>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</si>
  <si>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</si>
  <si>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</si>
  <si>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</si>
  <si>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</si>
  <si>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</si>
  <si>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</si>
  <si>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</si>
  <si>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</si>
  <si>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</si>
  <si>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</si>
  <si>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</si>
  <si>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</si>
  <si>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</si>
  <si>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</si>
  <si>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</si>
  <si>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</si>
  <si>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</si>
  <si>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</si>
  <si>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</si>
  <si>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</si>
  <si>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</si>
  <si>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</si>
  <si>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</si>
  <si>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</si>
  <si>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</si>
  <si>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</si>
  <si>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</si>
  <si>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</si>
  <si>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</si>
  <si>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</si>
  <si>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</si>
  <si>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</si>
  <si>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</si>
  <si>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</si>
  <si>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</si>
  <si>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</si>
  <si>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</si>
  <si>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</si>
  <si>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</si>
  <si>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</si>
  <si>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</si>
  <si>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</si>
  <si>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</si>
  <si>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</si>
  <si>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</si>
  <si>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</si>
  <si>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</si>
  <si>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</si>
  <si>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</si>
  <si>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</si>
  <si>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</si>
  <si>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</si>
  <si>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</si>
  <si>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</si>
  <si>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</si>
  <si>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</si>
  <si>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</si>
  <si>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</si>
  <si>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</si>
  <si>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</si>
  <si>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</si>
  <si>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</si>
  <si>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</si>
  <si>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</si>
  <si>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</si>
  <si>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</si>
  <si>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</si>
  <si>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</si>
  <si>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</si>
  <si>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</si>
  <si>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</si>
  <si>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</si>
  <si>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</si>
  <si>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</si>
  <si>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</si>
  <si>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</si>
  <si>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</si>
  <si>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</si>
  <si>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</si>
  <si>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</si>
  <si>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</si>
  <si>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</si>
  <si>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</si>
  <si>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</si>
  <si>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</si>
  <si>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</si>
  <si>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</si>
  <si>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</si>
  <si>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</si>
  <si>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</si>
  <si>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</si>
  <si>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</si>
  <si>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</si>
  <si>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</si>
  <si>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</si>
  <si>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</si>
  <si>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</si>
  <si>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</si>
  <si>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</si>
  <si>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</si>
  <si>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</si>
  <si>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</si>
  <si>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</si>
  <si>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</si>
  <si>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</si>
  <si>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</si>
  <si>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</si>
  <si>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</si>
  <si>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</si>
  <si>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</si>
  <si>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</si>
  <si>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</si>
  <si>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</si>
  <si>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</si>
  <si>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</si>
  <si>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</si>
  <si>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</si>
  <si>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</si>
  <si>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</si>
  <si>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</si>
  <si>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</si>
  <si>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</si>
  <si>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</si>
  <si>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</si>
  <si>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</si>
  <si>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</si>
  <si>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</si>
  <si>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</si>
  <si>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</si>
  <si>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</si>
  <si>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</si>
  <si>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</si>
  <si>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</si>
  <si>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</si>
  <si>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</si>
  <si>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</si>
  <si>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</si>
  <si>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</si>
  <si>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</si>
  <si>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</si>
  <si>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</si>
  <si>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</si>
  <si>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</si>
  <si>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</si>
  <si>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</si>
  <si>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</si>
  <si>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</si>
  <si>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</si>
  <si>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</si>
  <si>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</si>
  <si>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</si>
  <si>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</si>
  <si>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</si>
  <si>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</si>
  <si>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</si>
  <si>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</si>
  <si>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</si>
  <si>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</si>
  <si>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</si>
  <si>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</si>
  <si>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</si>
  <si>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</si>
  <si>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</si>
  <si>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</si>
  <si>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</si>
  <si>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</si>
  <si>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</si>
  <si>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</si>
  <si>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</si>
  <si>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</si>
  <si>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</si>
  <si>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</si>
  <si>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</si>
  <si>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</si>
  <si>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</si>
  <si>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</si>
  <si>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</si>
  <si>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</si>
  <si>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</si>
  <si>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</si>
  <si>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</si>
  <si>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</si>
  <si>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</si>
  <si>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</si>
  <si>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</si>
  <si>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</si>
  <si>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</si>
  <si>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</si>
  <si>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</si>
  <si>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</si>
  <si>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</si>
  <si>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</si>
  <si>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</si>
  <si>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</si>
  <si>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</si>
  <si>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</si>
  <si>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</si>
  <si>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</si>
  <si>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</si>
  <si>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</si>
  <si>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</si>
  <si>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</si>
  <si>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</si>
  <si>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</si>
  <si>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</si>
  <si>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</si>
  <si>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</si>
  <si>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</si>
  <si>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</si>
  <si>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</si>
  <si>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</si>
  <si>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</si>
  <si>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</si>
  <si>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</si>
  <si>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</si>
  <si>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</si>
  <si>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</si>
  <si>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</si>
  <si>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</si>
  <si>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</si>
  <si>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</si>
  <si>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</si>
  <si>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</si>
  <si>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</si>
  <si>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</si>
  <si>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</si>
  <si>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</si>
  <si>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</si>
  <si>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</si>
  <si>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</si>
  <si>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</si>
  <si>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</si>
  <si>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</si>
  <si>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</si>
  <si>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</si>
  <si>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</si>
  <si>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</si>
  <si>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</si>
  <si>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</si>
  <si>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</si>
  <si>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</si>
  <si>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</si>
  <si>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</si>
  <si>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</si>
  <si>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</si>
  <si>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</si>
  <si>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</si>
  <si>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</si>
  <si>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</si>
  <si>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</si>
  <si>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</si>
  <si>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</si>
  <si>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</si>
  <si>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</si>
  <si>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</si>
  <si>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</si>
  <si>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</si>
  <si>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</si>
  <si>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</si>
  <si>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</si>
  <si>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</si>
  <si>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</si>
  <si>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</si>
  <si>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</si>
  <si>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</si>
  <si>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</si>
  <si>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</si>
  <si>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</si>
  <si>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</si>
  <si>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</si>
  <si>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</si>
  <si>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</si>
  <si>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"Перинатальный центр",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</si>
</sst>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32" activePane="bottomRight" state="frozen"/>
      <selection pane="topRight" activeCell="F1" sqref="F1"/>
      <selection pane="bottomLeft" activeCell="A6" sqref="A6"/>
      <selection pane="bottomRight" activeCell="D95" sqref="D95:E9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346666</v>
      </c>
    </row>
    <row r="32" spans="1:5" x14ac:dyDescent="0.3">
      <c r="A32" s="33">
        <v>27</v>
      </c>
      <c r="B32" s="29"/>
      <c r="C32" s="32" t="s">
        <v>28</v>
      </c>
      <c r="D32" s="27">
        <v>2</v>
      </c>
      <c r="E32" s="27">
        <v>346666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</v>
      </c>
      <c r="E89" s="5">
        <f>E90</f>
        <v>28051</v>
      </c>
    </row>
    <row r="90" spans="1:5" x14ac:dyDescent="0.3">
      <c r="A90" s="33">
        <v>85</v>
      </c>
      <c r="B90" s="29"/>
      <c r="C90" s="32" t="s">
        <v>86</v>
      </c>
      <c r="D90" s="27">
        <v>1</v>
      </c>
      <c r="E90" s="27">
        <v>28051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2</v>
      </c>
      <c r="E94" s="5">
        <f>E95</f>
        <v>97134</v>
      </c>
    </row>
    <row r="95" spans="1:5" x14ac:dyDescent="0.3">
      <c r="A95" s="33">
        <v>90</v>
      </c>
      <c r="B95" s="29"/>
      <c r="C95" s="32" t="s">
        <v>91</v>
      </c>
      <c r="D95" s="27">
        <v>2</v>
      </c>
      <c r="E95" s="27">
        <v>97134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5</v>
      </c>
      <c r="E110" s="36">
        <v>471851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5</v>
      </c>
      <c r="E111" s="37">
        <f>SUM(E108,E103,E102,E100,E98,E96,E94,E91,E89,E86,E84,E82,E80,E77,E75,E73,E71,E69,E66,E56,E54,E51,E49,E44,E42,E38,E35,E33,E31,E29,E27,E25,E22,E20,E18,E16,E10,E6)</f>
        <v>471851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D114" sqref="D113:E11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30</v>
      </c>
      <c r="E10" s="31">
        <f>E11+E12+E13+E14+E15</f>
        <v>2957922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30</v>
      </c>
      <c r="E12" s="27">
        <v>2957922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30</v>
      </c>
      <c r="E110" s="15">
        <v>2957922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6" sqref="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2023-04-19T07:12:26Z</dcterms:modified>
</cp:coreProperties>
</file>